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\hbSort\"/>
    </mc:Choice>
  </mc:AlternateContent>
  <xr:revisionPtr revIDLastSave="0" documentId="13_ncr:1_{BF86F9E0-0AE7-434B-984B-65FE49C06389}" xr6:coauthVersionLast="36" xr6:coauthVersionMax="36" xr10:uidLastSave="{00000000-0000-0000-0000-000000000000}"/>
  <bookViews>
    <workbookView xWindow="0" yWindow="0" windowWidth="28800" windowHeight="13455" xr2:uid="{76C98443-AEBA-48C5-B8C8-3B95A1CE16E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3" i="1"/>
  <c r="J21" i="1"/>
  <c r="J22" i="1"/>
  <c r="J23" i="1"/>
  <c r="J24" i="1"/>
  <c r="J25" i="1"/>
  <c r="J26" i="1"/>
  <c r="J27" i="1"/>
  <c r="J28" i="1"/>
  <c r="J29" i="1"/>
  <c r="J30" i="1"/>
  <c r="J31" i="1"/>
  <c r="J20" i="1"/>
  <c r="I21" i="1"/>
  <c r="I22" i="1"/>
  <c r="I23" i="1"/>
  <c r="I24" i="1"/>
  <c r="I25" i="1"/>
  <c r="I26" i="1"/>
  <c r="I27" i="1"/>
  <c r="I28" i="1"/>
  <c r="I29" i="1"/>
  <c r="I30" i="1"/>
  <c r="I31" i="1"/>
  <c r="I20" i="1"/>
  <c r="F21" i="1"/>
  <c r="F22" i="1"/>
  <c r="F23" i="1"/>
  <c r="F24" i="1"/>
  <c r="F25" i="1"/>
  <c r="F26" i="1"/>
  <c r="F27" i="1"/>
  <c r="F28" i="1"/>
  <c r="F29" i="1"/>
  <c r="F30" i="1"/>
  <c r="F31" i="1"/>
  <c r="F20" i="1"/>
  <c r="F4" i="1"/>
  <c r="F5" i="1"/>
  <c r="F6" i="1"/>
  <c r="F7" i="1"/>
  <c r="F8" i="1"/>
  <c r="F9" i="1"/>
  <c r="F10" i="1"/>
  <c r="F11" i="1"/>
  <c r="F12" i="1"/>
  <c r="F13" i="1"/>
  <c r="F14" i="1"/>
  <c r="F3" i="1"/>
  <c r="G25" i="1" l="1"/>
  <c r="H25" i="1" s="1"/>
  <c r="G31" i="1"/>
  <c r="G23" i="1"/>
  <c r="H23" i="1" s="1"/>
  <c r="G24" i="1"/>
  <c r="H24" i="1" s="1"/>
  <c r="G30" i="1"/>
  <c r="H30" i="1" s="1"/>
  <c r="G22" i="1"/>
  <c r="H22" i="1" s="1"/>
  <c r="G29" i="1"/>
  <c r="H29" i="1" s="1"/>
  <c r="G21" i="1"/>
  <c r="G20" i="1"/>
  <c r="H20" i="1" s="1"/>
  <c r="G28" i="1"/>
  <c r="H28" i="1" s="1"/>
  <c r="G27" i="1"/>
  <c r="H27" i="1" s="1"/>
  <c r="G26" i="1"/>
  <c r="H26" i="1" s="1"/>
  <c r="D4" i="1" l="1"/>
  <c r="D3" i="1"/>
  <c r="D14" i="1"/>
  <c r="D6" i="1"/>
  <c r="D13" i="1"/>
  <c r="D5" i="1"/>
  <c r="D12" i="1"/>
  <c r="D11" i="1"/>
  <c r="D10" i="1"/>
  <c r="D9" i="1"/>
  <c r="D8" i="1"/>
  <c r="D7" i="1"/>
  <c r="H21" i="1"/>
  <c r="H31" i="1"/>
  <c r="D20" i="1" l="1"/>
  <c r="D21" i="1" l="1"/>
  <c r="D27" i="1"/>
  <c r="D22" i="1"/>
  <c r="D23" i="1"/>
  <c r="D30" i="1"/>
  <c r="D31" i="1"/>
  <c r="D25" i="1"/>
  <c r="D26" i="1"/>
  <c r="D29" i="1"/>
  <c r="D24" i="1"/>
  <c r="D28" i="1"/>
</calcChain>
</file>

<file path=xl/sharedStrings.xml><?xml version="1.0" encoding="utf-8"?>
<sst xmlns="http://schemas.openxmlformats.org/spreadsheetml/2006/main" count="28" uniqueCount="10">
  <si>
    <t>Maier</t>
  </si>
  <si>
    <t>Lauber</t>
  </si>
  <si>
    <t>Hendrik</t>
  </si>
  <si>
    <t>EINDEUTIG</t>
  </si>
  <si>
    <t>(und alphabetisch sortiert)</t>
  </si>
  <si>
    <t>Baumann</t>
  </si>
  <si>
    <t>Beispiel 2</t>
  </si>
  <si>
    <t>Beispiel 1</t>
  </si>
  <si>
    <t>Vorgegebne Liste</t>
  </si>
  <si>
    <t>Version 1.0
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</si>
</sst>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color theme="1"/>
      <name val="Calibri"/>
      <family val="2"/>
      <scheme val="minor"/>
    </font>
    <font>
      <b/>
      <sz val="20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theme="5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0" fillId="0" borderId="0" xfId="0" quotePrefix="1"/>
    <xf numFmtId="0" fontId="0" fillId="0" borderId="0" xfId="0" applyNumberFormat="1"/>
    <xf numFmtId="0" fontId="3" fillId="0" borderId="0" xfId="0" applyFont="1"/>
    <xf numFmtId="0" fontId="0" fillId="2" borderId="0" xfId="0" applyFill="1"/>
    <xf numFmtId="0" fontId="0" fillId="0" borderId="4" xfId="0" applyBorder="1"/>
    <xf numFmtId="0" fontId="0" fillId="0" borderId="5" xfId="0" applyNumberFormat="1" applyBorder="1"/>
    <xf numFmtId="0" fontId="0" fillId="0" borderId="5" xfId="0" applyBorder="1"/>
    <xf numFmtId="0" fontId="0" fillId="0" borderId="5" xfId="0" quotePrefix="1" applyBorder="1"/>
    <xf numFmtId="0" fontId="0" fillId="0" borderId="6" xfId="0" applyBorder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1</xdr:row>
      <xdr:rowOff>209550</xdr:rowOff>
    </xdr:from>
    <xdr:to>
      <xdr:col>14</xdr:col>
      <xdr:colOff>1461</xdr:colOff>
      <xdr:row>7</xdr:row>
      <xdr:rowOff>38099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7A6AC69-4823-4851-A533-50A759AA02CD}"/>
            </a:ext>
          </a:extLst>
        </xdr:cNvPr>
        <xdr:cNvSpPr txBox="1"/>
      </xdr:nvSpPr>
      <xdr:spPr>
        <a:xfrm>
          <a:off x="8524874" y="542925"/>
          <a:ext cx="4259137" cy="1276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Im Gegensatz zum unteren Beispiel 2 funktioniert Beispiel 1 auch,</a:t>
          </a:r>
          <a:r>
            <a:rPr lang="de-DE" sz="1200" baseline="0"/>
            <a:t> wenn in der Liste in Spalte B Namen und Zahlen gemischt vorkommen.</a:t>
          </a:r>
        </a:p>
        <a:p>
          <a:endParaRPr lang="de-DE" sz="1200" baseline="0"/>
        </a:p>
        <a:p>
          <a:r>
            <a:rPr lang="de-DE" sz="1200" baseline="0"/>
            <a:t>Die Hilfsspalten F und G können im Anwendungsfall ausgeblendet werden.</a:t>
          </a:r>
          <a:endParaRPr lang="de-DE" sz="1200"/>
        </a:p>
      </xdr:txBody>
    </xdr:sp>
    <xdr:clientData/>
  </xdr:twoCellAnchor>
  <xdr:twoCellAnchor>
    <xdr:from>
      <xdr:col>10</xdr:col>
      <xdr:colOff>152400</xdr:colOff>
      <xdr:row>18</xdr:row>
      <xdr:rowOff>238125</xdr:rowOff>
    </xdr:from>
    <xdr:to>
      <xdr:col>14</xdr:col>
      <xdr:colOff>28575</xdr:colOff>
      <xdr:row>28</xdr:row>
      <xdr:rowOff>209550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17526DD-6E59-47D9-8643-84944F2D7B46}"/>
            </a:ext>
          </a:extLst>
        </xdr:cNvPr>
        <xdr:cNvSpPr txBox="1"/>
      </xdr:nvSpPr>
      <xdr:spPr>
        <a:xfrm>
          <a:off x="8515350" y="4752975"/>
          <a:ext cx="4295775" cy="2371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Das Beispiel 2 funktioniert nur mit der Einschränkung, dass man in Spalte B entweder nur Namen (Texte) oder nur Zahlen eingibt.</a:t>
          </a:r>
        </a:p>
        <a:p>
          <a:endParaRPr lang="de-DE" sz="1200"/>
        </a:p>
        <a:p>
          <a:r>
            <a:rPr lang="de-DE" sz="1200"/>
            <a:t>Das liegt daran, dass die Funktion ZÄHLENWENN in Spalte F mit dem Zählkriterium "&lt;=..." keinen Vergleich von Texten und Zahlen durchführen</a:t>
          </a:r>
          <a:r>
            <a:rPr lang="de-DE" sz="1200" baseline="0"/>
            <a:t> kann. Man kann das schnell sehen, wenn man in die leeren Zellen B24 und B28 jeweils dieselbe Zahl 25 eingibt.</a:t>
          </a:r>
        </a:p>
        <a:p>
          <a:endParaRPr lang="de-DE" sz="1200">
            <a:effectLst/>
          </a:endParaRPr>
        </a:p>
        <a:p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Hilfsspalten F bis J können im Anwendungsfall ausgeblendet werden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DE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F2BC-18E3-4765-802E-9BBACCCD34C0}">
  <dimension ref="A1:N32"/>
  <sheetViews>
    <sheetView tabSelected="1" zoomScaleNormal="100" workbookViewId="0">
      <selection activeCell="F3" sqref="F3"/>
    </sheetView>
  </sheetViews>
  <sheetFormatPr baseColWidth="10" defaultRowHeight="18.75" x14ac:dyDescent="0.3"/>
  <cols>
    <col min="2" max="2" width="12.19921875" customWidth="1"/>
    <col min="3" max="3" width="1.3984375" customWidth="1"/>
    <col min="5" max="5" width="7" customWidth="1"/>
    <col min="9" max="9" width="5.69921875" customWidth="1"/>
    <col min="10" max="10" width="5.5" customWidth="1"/>
    <col min="14" max="14" width="12.796875" customWidth="1"/>
  </cols>
  <sheetData>
    <row r="1" spans="1:14" ht="26.25" x14ac:dyDescent="0.4">
      <c r="A1" s="9" t="s">
        <v>7</v>
      </c>
      <c r="D1" s="4" t="s">
        <v>3</v>
      </c>
      <c r="N1" s="18" t="s">
        <v>9</v>
      </c>
    </row>
    <row r="2" spans="1:14" ht="19.5" thickBot="1" x14ac:dyDescent="0.35">
      <c r="B2" s="16" t="s">
        <v>8</v>
      </c>
      <c r="D2" s="6"/>
    </row>
    <row r="3" spans="1:14" ht="19.5" thickTop="1" x14ac:dyDescent="0.3">
      <c r="B3" s="11" t="s">
        <v>0</v>
      </c>
      <c r="D3" s="1" t="str">
        <f t="shared" ref="D3:D14" si="0">IFERROR(INDEX($B$3:$B$14,MATCH(ROW()-ROW(D$3)+1,$G$3:$G$14,0)),"")</f>
        <v>Maier</v>
      </c>
      <c r="F3" s="5">
        <f>IF($B3="","",COUNTIF($B$3:$B3,"="&amp;$B3))</f>
        <v>1</v>
      </c>
      <c r="G3" s="5">
        <f>IF(F3&lt;&gt;1,"",COUNTIF($F$3:$F3,"=1"))</f>
        <v>1</v>
      </c>
      <c r="I3" s="5"/>
      <c r="J3" s="5"/>
    </row>
    <row r="4" spans="1:14" x14ac:dyDescent="0.3">
      <c r="B4" s="12" t="s">
        <v>2</v>
      </c>
      <c r="C4" s="8"/>
      <c r="D4" s="2" t="str">
        <f t="shared" si="0"/>
        <v>Hendrik</v>
      </c>
      <c r="F4" s="5">
        <f>IF($B4="","",COUNTIF($B$3:$B4,"="&amp;$B4))</f>
        <v>1</v>
      </c>
      <c r="G4" s="5">
        <f>IF(F4&lt;&gt;1,"",COUNTIF($F$3:$F4,"=1"))</f>
        <v>2</v>
      </c>
      <c r="I4" s="5"/>
      <c r="J4" s="5"/>
    </row>
    <row r="5" spans="1:14" x14ac:dyDescent="0.3">
      <c r="B5" s="13" t="s">
        <v>0</v>
      </c>
      <c r="D5" s="2" t="str">
        <f t="shared" si="0"/>
        <v>Baumann</v>
      </c>
      <c r="F5" s="5">
        <f>IF($B5="","",COUNTIF($B$3:$B5,"="&amp;$B5))</f>
        <v>2</v>
      </c>
      <c r="G5" s="5" t="str">
        <f>IF(F5&lt;&gt;1,"",COUNTIF($F$3:$F5,"=1"))</f>
        <v/>
      </c>
      <c r="I5" s="5"/>
      <c r="J5" s="5"/>
    </row>
    <row r="6" spans="1:14" x14ac:dyDescent="0.3">
      <c r="B6" s="13" t="s">
        <v>2</v>
      </c>
      <c r="D6" s="2" t="str">
        <f t="shared" si="0"/>
        <v>Lauber</v>
      </c>
      <c r="F6" s="5">
        <f>IF($B6="","",COUNTIF($B$3:$B6,"="&amp;$B6))</f>
        <v>2</v>
      </c>
      <c r="G6" s="5" t="str">
        <f>IF(F6&lt;&gt;1,"",COUNTIF($F$3:$F6,"=1"))</f>
        <v/>
      </c>
      <c r="I6" s="5"/>
      <c r="J6" s="5"/>
    </row>
    <row r="7" spans="1:14" x14ac:dyDescent="0.3">
      <c r="B7" s="13"/>
      <c r="D7" s="2" t="str">
        <f t="shared" si="0"/>
        <v/>
      </c>
      <c r="F7" s="5" t="str">
        <f>IF($B7="","",COUNTIF($B$3:$B7,"="&amp;$B7))</f>
        <v/>
      </c>
      <c r="G7" s="5" t="str">
        <f>IF(F7&lt;&gt;1,"",COUNTIF($F$3:$F7,"=1"))</f>
        <v/>
      </c>
      <c r="I7" s="5"/>
      <c r="J7" s="5"/>
    </row>
    <row r="8" spans="1:14" x14ac:dyDescent="0.3">
      <c r="B8" s="14" t="s">
        <v>5</v>
      </c>
      <c r="C8" s="7"/>
      <c r="D8" s="2" t="str">
        <f t="shared" si="0"/>
        <v/>
      </c>
      <c r="F8" s="5">
        <f>IF($B8="","",COUNTIF($B$3:$B8,"="&amp;$B8))</f>
        <v>1</v>
      </c>
      <c r="G8" s="5">
        <f>IF(F8&lt;&gt;1,"",COUNTIF($F$3:$F8,"=1"))</f>
        <v>3</v>
      </c>
      <c r="I8" s="5"/>
      <c r="J8" s="5"/>
    </row>
    <row r="9" spans="1:14" x14ac:dyDescent="0.3">
      <c r="B9" s="13" t="s">
        <v>0</v>
      </c>
      <c r="D9" s="2" t="str">
        <f t="shared" si="0"/>
        <v/>
      </c>
      <c r="F9" s="5">
        <f>IF($B9="","",COUNTIF($B$3:$B9,"="&amp;$B9))</f>
        <v>3</v>
      </c>
      <c r="G9" s="5" t="str">
        <f>IF(F9&lt;&gt;1,"",COUNTIF($F$3:$F9,"=1"))</f>
        <v/>
      </c>
      <c r="I9" s="5"/>
      <c r="J9" s="5"/>
    </row>
    <row r="10" spans="1:14" x14ac:dyDescent="0.3">
      <c r="B10" s="13" t="s">
        <v>1</v>
      </c>
      <c r="D10" s="2" t="str">
        <f t="shared" si="0"/>
        <v/>
      </c>
      <c r="F10" s="5">
        <f>IF($B10="","",COUNTIF($B$3:$B10,"="&amp;$B10))</f>
        <v>1</v>
      </c>
      <c r="G10" s="5">
        <f>IF(F10&lt;&gt;1,"",COUNTIF($F$3:$F10,"=1"))</f>
        <v>4</v>
      </c>
      <c r="I10" s="5"/>
      <c r="J10" s="5"/>
    </row>
    <row r="11" spans="1:14" x14ac:dyDescent="0.3">
      <c r="B11" s="13"/>
      <c r="D11" s="2" t="str">
        <f t="shared" si="0"/>
        <v/>
      </c>
      <c r="F11" s="5" t="str">
        <f>IF($B11="","",COUNTIF($B$3:$B11,"="&amp;$B11))</f>
        <v/>
      </c>
      <c r="G11" s="5" t="str">
        <f>IF(F11&lt;&gt;1,"",COUNTIF($F$3:$F11,"=1"))</f>
        <v/>
      </c>
      <c r="I11" s="5"/>
      <c r="J11" s="5"/>
    </row>
    <row r="12" spans="1:14" x14ac:dyDescent="0.3">
      <c r="B12" s="13" t="s">
        <v>5</v>
      </c>
      <c r="D12" s="2" t="str">
        <f t="shared" si="0"/>
        <v/>
      </c>
      <c r="F12" s="5">
        <f>IF($B12="","",COUNTIF($B$3:$B12,"="&amp;$B12))</f>
        <v>2</v>
      </c>
      <c r="G12" s="5" t="str">
        <f>IF(F12&lt;&gt;1,"",COUNTIF($F$3:$F12,"=1"))</f>
        <v/>
      </c>
      <c r="I12" s="5"/>
      <c r="J12" s="5"/>
    </row>
    <row r="13" spans="1:14" x14ac:dyDescent="0.3">
      <c r="B13" s="13" t="s">
        <v>1</v>
      </c>
      <c r="D13" s="2" t="str">
        <f t="shared" si="0"/>
        <v/>
      </c>
      <c r="F13" s="5">
        <f>IF($B13="","",COUNTIF($B$3:$B13,"="&amp;$B13))</f>
        <v>2</v>
      </c>
      <c r="G13" s="5" t="str">
        <f>IF(F13&lt;&gt;1,"",COUNTIF($F$3:$F13,"=1"))</f>
        <v/>
      </c>
      <c r="I13" s="5"/>
      <c r="J13" s="5"/>
    </row>
    <row r="14" spans="1:14" ht="19.5" thickBot="1" x14ac:dyDescent="0.35">
      <c r="B14" s="15" t="s">
        <v>0</v>
      </c>
      <c r="D14" s="3" t="str">
        <f t="shared" si="0"/>
        <v/>
      </c>
      <c r="F14" s="5">
        <f>IF($B14="","",COUNTIF($B$3:$B14,"="&amp;$B14))</f>
        <v>4</v>
      </c>
      <c r="G14" s="5" t="str">
        <f>IF(F14&lt;&gt;1,"",COUNTIF($F$3:$F14,"=1"))</f>
        <v/>
      </c>
      <c r="I14" s="5"/>
      <c r="J14" s="5"/>
    </row>
    <row r="15" spans="1:14" ht="19.5" thickTop="1" x14ac:dyDescent="0.3"/>
    <row r="16" spans="1:14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8" spans="1:10" ht="26.25" x14ac:dyDescent="0.4">
      <c r="A18" s="9" t="s">
        <v>6</v>
      </c>
      <c r="D18" s="4" t="s">
        <v>3</v>
      </c>
    </row>
    <row r="19" spans="1:10" ht="19.5" thickBot="1" x14ac:dyDescent="0.35">
      <c r="B19" s="16" t="s">
        <v>8</v>
      </c>
      <c r="D19" s="17" t="s">
        <v>4</v>
      </c>
    </row>
    <row r="20" spans="1:10" ht="19.5" thickTop="1" x14ac:dyDescent="0.3">
      <c r="B20" s="11" t="s">
        <v>0</v>
      </c>
      <c r="D20" s="1" t="str">
        <f t="shared" ref="D20:D31" si="1">IFERROR(INDEX($H$20:$H$31,MATCH(ROW()-ROW(D$20)+1,$J$20:$J$31,0)),"")</f>
        <v>Baumann</v>
      </c>
      <c r="F20">
        <f>COUNTIF($B$20:$B$31,"&lt;="&amp;$B20)+ROW()*0.0001+($B20="")*10000</f>
        <v>10.002000000000001</v>
      </c>
      <c r="G20">
        <f>SMALL($F$20:$F$31,ROW()-ROW(G$20)+1)</f>
        <v>2.0024999999999999</v>
      </c>
      <c r="H20" t="str">
        <f>IF($G20&gt;10000,"",INDEX($B$20:$B$31,MATCH($G20,$F$20:$F$31,0)))</f>
        <v>Baumann</v>
      </c>
      <c r="I20" s="5">
        <f>IF($H20="","",COUNTIF($H$20:$H20,"="&amp;$H20))</f>
        <v>1</v>
      </c>
      <c r="J20" s="5">
        <f>IF(I20&lt;&gt;1,"",COUNTIF($I$20:$I20,"=1"))</f>
        <v>1</v>
      </c>
    </row>
    <row r="21" spans="1:10" x14ac:dyDescent="0.3">
      <c r="B21" s="12" t="s">
        <v>2</v>
      </c>
      <c r="C21" s="8"/>
      <c r="D21" s="2" t="str">
        <f t="shared" si="1"/>
        <v>Hendrik</v>
      </c>
      <c r="F21">
        <f t="shared" ref="F21:F31" si="2">COUNTIF($B$20:$B$31,"&lt;="&amp;$B21)+ROW()*0.0001+($B21="")*10000</f>
        <v>4.0021000000000004</v>
      </c>
      <c r="G21">
        <f t="shared" ref="G21:G31" si="3">SMALL($F$20:$F$31,ROW()-ROW(G$20)+1)</f>
        <v>2.0028999999999999</v>
      </c>
      <c r="H21" t="str">
        <f t="shared" ref="H21:H31" si="4">IF($G21&gt;10000,"",INDEX($B$20:$B$31,MATCH($G21,$F$20:$F$31,0)))</f>
        <v>Baumann</v>
      </c>
      <c r="I21" s="5">
        <f>IF($H21="","",COUNTIF($H$20:$H21,"="&amp;$H21))</f>
        <v>2</v>
      </c>
      <c r="J21" s="5" t="str">
        <f>IF(I21&lt;&gt;1,"",COUNTIF($I$20:$I21,"=1"))</f>
        <v/>
      </c>
    </row>
    <row r="22" spans="1:10" x14ac:dyDescent="0.3">
      <c r="B22" s="13" t="s">
        <v>0</v>
      </c>
      <c r="D22" s="2" t="str">
        <f t="shared" si="1"/>
        <v>Lauber</v>
      </c>
      <c r="F22">
        <f t="shared" si="2"/>
        <v>10.0022</v>
      </c>
      <c r="G22">
        <f t="shared" si="3"/>
        <v>4.0021000000000004</v>
      </c>
      <c r="H22" t="str">
        <f t="shared" si="4"/>
        <v>Hendrik</v>
      </c>
      <c r="I22" s="5">
        <f>IF($H22="","",COUNTIF($H$20:$H22,"="&amp;$H22))</f>
        <v>1</v>
      </c>
      <c r="J22" s="5">
        <f>IF(I22&lt;&gt;1,"",COUNTIF($I$20:$I22,"=1"))</f>
        <v>2</v>
      </c>
    </row>
    <row r="23" spans="1:10" x14ac:dyDescent="0.3">
      <c r="B23" s="13" t="s">
        <v>2</v>
      </c>
      <c r="D23" s="2" t="str">
        <f t="shared" si="1"/>
        <v>Maier</v>
      </c>
      <c r="F23">
        <f t="shared" si="2"/>
        <v>4.0023</v>
      </c>
      <c r="G23">
        <f t="shared" si="3"/>
        <v>4.0023</v>
      </c>
      <c r="H23" t="str">
        <f t="shared" si="4"/>
        <v>Hendrik</v>
      </c>
      <c r="I23" s="5">
        <f>IF($H23="","",COUNTIF($H$20:$H23,"="&amp;$H23))</f>
        <v>2</v>
      </c>
      <c r="J23" s="5" t="str">
        <f>IF(I23&lt;&gt;1,"",COUNTIF($I$20:$I23,"=1"))</f>
        <v/>
      </c>
    </row>
    <row r="24" spans="1:10" x14ac:dyDescent="0.3">
      <c r="B24" s="13"/>
      <c r="D24" s="2" t="str">
        <f t="shared" si="1"/>
        <v/>
      </c>
      <c r="F24">
        <f t="shared" si="2"/>
        <v>10000.002399999999</v>
      </c>
      <c r="G24">
        <f t="shared" si="3"/>
        <v>6.0026999999999999</v>
      </c>
      <c r="H24" t="str">
        <f t="shared" si="4"/>
        <v>Lauber</v>
      </c>
      <c r="I24" s="5">
        <f>IF($H24="","",COUNTIF($H$20:$H24,"="&amp;$H24))</f>
        <v>1</v>
      </c>
      <c r="J24" s="5">
        <f>IF(I24&lt;&gt;1,"",COUNTIF($I$20:$I24,"=1"))</f>
        <v>3</v>
      </c>
    </row>
    <row r="25" spans="1:10" x14ac:dyDescent="0.3">
      <c r="B25" s="14" t="s">
        <v>5</v>
      </c>
      <c r="C25" s="7"/>
      <c r="D25" s="2" t="str">
        <f t="shared" si="1"/>
        <v/>
      </c>
      <c r="F25">
        <f t="shared" si="2"/>
        <v>2.0024999999999999</v>
      </c>
      <c r="G25">
        <f t="shared" si="3"/>
        <v>6.0030000000000001</v>
      </c>
      <c r="H25" t="str">
        <f t="shared" si="4"/>
        <v>Lauber</v>
      </c>
      <c r="I25" s="5">
        <f>IF($H25="","",COUNTIF($H$20:$H25,"="&amp;$H25))</f>
        <v>2</v>
      </c>
      <c r="J25" s="5" t="str">
        <f>IF(I25&lt;&gt;1,"",COUNTIF($I$20:$I25,"=1"))</f>
        <v/>
      </c>
    </row>
    <row r="26" spans="1:10" x14ac:dyDescent="0.3">
      <c r="B26" s="13" t="s">
        <v>0</v>
      </c>
      <c r="D26" s="2" t="str">
        <f t="shared" si="1"/>
        <v/>
      </c>
      <c r="F26">
        <f t="shared" si="2"/>
        <v>10.002599999999999</v>
      </c>
      <c r="G26">
        <f t="shared" si="3"/>
        <v>10.002000000000001</v>
      </c>
      <c r="H26" t="str">
        <f t="shared" si="4"/>
        <v>Maier</v>
      </c>
      <c r="I26" s="5">
        <f>IF($H26="","",COUNTIF($H$20:$H26,"="&amp;$H26))</f>
        <v>1</v>
      </c>
      <c r="J26" s="5">
        <f>IF(I26&lt;&gt;1,"",COUNTIF($I$20:$I26,"=1"))</f>
        <v>4</v>
      </c>
    </row>
    <row r="27" spans="1:10" x14ac:dyDescent="0.3">
      <c r="B27" s="13" t="s">
        <v>1</v>
      </c>
      <c r="D27" s="2" t="str">
        <f t="shared" si="1"/>
        <v/>
      </c>
      <c r="F27">
        <f t="shared" si="2"/>
        <v>6.0026999999999999</v>
      </c>
      <c r="G27">
        <f t="shared" si="3"/>
        <v>10.0022</v>
      </c>
      <c r="H27" t="str">
        <f t="shared" si="4"/>
        <v>Maier</v>
      </c>
      <c r="I27" s="5">
        <f>IF($H27="","",COUNTIF($H$20:$H27,"="&amp;$H27))</f>
        <v>2</v>
      </c>
      <c r="J27" s="5" t="str">
        <f>IF(I27&lt;&gt;1,"",COUNTIF($I$20:$I27,"=1"))</f>
        <v/>
      </c>
    </row>
    <row r="28" spans="1:10" x14ac:dyDescent="0.3">
      <c r="B28" s="13"/>
      <c r="D28" s="2" t="str">
        <f t="shared" si="1"/>
        <v/>
      </c>
      <c r="F28">
        <f t="shared" si="2"/>
        <v>10000.0028</v>
      </c>
      <c r="G28">
        <f t="shared" si="3"/>
        <v>10.002599999999999</v>
      </c>
      <c r="H28" t="str">
        <f t="shared" si="4"/>
        <v>Maier</v>
      </c>
      <c r="I28" s="5">
        <f>IF($H28="","",COUNTIF($H$20:$H28,"="&amp;$H28))</f>
        <v>3</v>
      </c>
      <c r="J28" s="5" t="str">
        <f>IF(I28&lt;&gt;1,"",COUNTIF($I$20:$I28,"=1"))</f>
        <v/>
      </c>
    </row>
    <row r="29" spans="1:10" x14ac:dyDescent="0.3">
      <c r="B29" s="13" t="s">
        <v>5</v>
      </c>
      <c r="D29" s="2" t="str">
        <f t="shared" si="1"/>
        <v/>
      </c>
      <c r="F29">
        <f t="shared" si="2"/>
        <v>2.0028999999999999</v>
      </c>
      <c r="G29">
        <f t="shared" si="3"/>
        <v>10.0031</v>
      </c>
      <c r="H29" t="str">
        <f t="shared" si="4"/>
        <v>Maier</v>
      </c>
      <c r="I29" s="5">
        <f>IF($H29="","",COUNTIF($H$20:$H29,"="&amp;$H29))</f>
        <v>4</v>
      </c>
      <c r="J29" s="5" t="str">
        <f>IF(I29&lt;&gt;1,"",COUNTIF($I$20:$I29,"=1"))</f>
        <v/>
      </c>
    </row>
    <row r="30" spans="1:10" x14ac:dyDescent="0.3">
      <c r="B30" s="13" t="s">
        <v>1</v>
      </c>
      <c r="D30" s="2" t="str">
        <f t="shared" si="1"/>
        <v/>
      </c>
      <c r="F30">
        <f t="shared" si="2"/>
        <v>6.0030000000000001</v>
      </c>
      <c r="G30">
        <f t="shared" si="3"/>
        <v>10000.002399999999</v>
      </c>
      <c r="H30" t="str">
        <f t="shared" si="4"/>
        <v/>
      </c>
      <c r="I30" s="5" t="str">
        <f>IF($H30="","",COUNTIF($H$20:$H30,"="&amp;$H30))</f>
        <v/>
      </c>
      <c r="J30" s="5" t="str">
        <f>IF(I30&lt;&gt;1,"",COUNTIF($I$20:$I30,"=1"))</f>
        <v/>
      </c>
    </row>
    <row r="31" spans="1:10" ht="19.5" thickBot="1" x14ac:dyDescent="0.35">
      <c r="B31" s="15" t="s">
        <v>0</v>
      </c>
      <c r="D31" s="3" t="str">
        <f t="shared" si="1"/>
        <v/>
      </c>
      <c r="F31">
        <f t="shared" si="2"/>
        <v>10.0031</v>
      </c>
      <c r="G31">
        <f t="shared" si="3"/>
        <v>10000.0028</v>
      </c>
      <c r="H31" t="str">
        <f t="shared" si="4"/>
        <v/>
      </c>
      <c r="I31" s="5" t="str">
        <f>IF($H31="","",COUNTIF($H$20:$H31,"="&amp;$H31))</f>
        <v/>
      </c>
      <c r="J31" s="5" t="str">
        <f>IF(I31&lt;&gt;1,"",COUNTIF($I$20:$I31,"=1"))</f>
        <v/>
      </c>
    </row>
    <row r="32" spans="1:10" ht="19.5" thickTop="1" x14ac:dyDescent="0.3"/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Baum</dc:creator>
  <cp:lastModifiedBy>Hermann Baum</cp:lastModifiedBy>
  <dcterms:created xsi:type="dcterms:W3CDTF">2026-05-10T16:09:38Z</dcterms:created>
  <dcterms:modified xsi:type="dcterms:W3CDTF">2026-05-11T18:31:06Z</dcterms:modified>
</cp:coreProperties>
</file>